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6675" windowHeight="4950"/>
  </bookViews>
  <sheets>
    <sheet name="MATERIAL DIDÁTICO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9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15" i="1"/>
  <c r="G10" i="1"/>
  <c r="G11" i="1"/>
  <c r="G12" i="1"/>
  <c r="G13" i="1"/>
  <c r="H9" i="1"/>
  <c r="G29" i="1" l="1"/>
  <c r="G14" i="1"/>
  <c r="H28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 l="1"/>
  <c r="H14" i="1"/>
</calcChain>
</file>

<file path=xl/sharedStrings.xml><?xml version="1.0" encoding="utf-8"?>
<sst xmlns="http://schemas.openxmlformats.org/spreadsheetml/2006/main" count="42" uniqueCount="41">
  <si>
    <t>ITEM</t>
  </si>
  <si>
    <t>DETALHAMENTO DO BEM OU SERVIÇO</t>
  </si>
  <si>
    <t>QUANT.</t>
  </si>
  <si>
    <t>VALOR UNITÁRIO</t>
  </si>
  <si>
    <t>Caderno ¼ brochura, com 96 folhas brancas capa dura.</t>
  </si>
  <si>
    <t>Caderno Brochura universitário, com 96 folhas, formato 200mm x 275mm, folhas brancas e capa dura.</t>
  </si>
  <si>
    <t>Caderno Universitário, 200 folhas brancas, uma matéria, capa dura.</t>
  </si>
  <si>
    <t>Caneta esferográfica, escrita média e suave, 1ª qualidade, produto de fabricação nacional.</t>
  </si>
  <si>
    <t>Caneta marcador para quadro branco recarregável, fabricação nacional, 1ª qualidade.</t>
  </si>
  <si>
    <t>Fita adesiva crepe kraft, dimensão de 50mmx50m, 1ª qualidade.</t>
  </si>
  <si>
    <t xml:space="preserve">Folha em EVA 45x60mm </t>
  </si>
  <si>
    <t>Papel oficio A4, resma com 500 folhas.</t>
  </si>
  <si>
    <t>Lápis preto com graduação nº 2, em formato redondo. Macio e resistente, apontado, 1ª qualidade.</t>
  </si>
  <si>
    <t>Papel contacto transparente, rolo com 25 metros, 1ª qualidade.</t>
  </si>
  <si>
    <t>Borracha branca macia comum, tamanho aproximado 4x2,9x1 cm, produto não tóxico, 1ª qualidade.</t>
  </si>
  <si>
    <t>Papel vergê formato A4 180 G/m2, branco caixa com 50 unidades</t>
  </si>
  <si>
    <t>Tesoura Multiuso p/ Destro 24 cm cores diversas em aço inox, cabo em polipropileno, anatômico e versátil, 1ª qualidade.</t>
  </si>
  <si>
    <t>TOTAL</t>
  </si>
  <si>
    <t>LOTE 1</t>
  </si>
  <si>
    <t>LOTE 2</t>
  </si>
  <si>
    <r>
      <t>Régua Escolar</t>
    </r>
    <r>
      <rPr>
        <i/>
        <sz val="10"/>
        <color indexed="8"/>
        <rFont val="Arial"/>
        <family val="2"/>
      </rPr>
      <t xml:space="preserve">, </t>
    </r>
    <r>
      <rPr>
        <sz val="10"/>
        <color indexed="8"/>
        <rFont val="Arial"/>
        <family val="2"/>
      </rPr>
      <t xml:space="preserve">fabricada em Polipropileno, 30 cm de comprimento, cristal. </t>
    </r>
  </si>
  <si>
    <t>VALOR UNITÁRIO MÁXIMO</t>
  </si>
  <si>
    <t xml:space="preserve">VALOR TOTAL MÁXIMO </t>
  </si>
  <si>
    <t>VALOR TOTAL</t>
  </si>
  <si>
    <t>TOTAL MÁXIMO:</t>
  </si>
  <si>
    <t>PREFEITURA MUNICIPAL DE VITOR MEIRELES</t>
  </si>
  <si>
    <r>
      <rPr>
        <b/>
        <sz val="10"/>
        <color theme="1"/>
        <rFont val="Arial"/>
        <family val="2"/>
      </rPr>
      <t>Fornecedo</t>
    </r>
    <r>
      <rPr>
        <sz val="10"/>
        <color theme="1"/>
        <rFont val="Arial"/>
        <family val="2"/>
      </rPr>
      <t xml:space="preserve">r: </t>
    </r>
  </si>
  <si>
    <r>
      <t xml:space="preserve">Processo Licitatório: </t>
    </r>
    <r>
      <rPr>
        <sz val="10"/>
        <color theme="1"/>
        <rFont val="Arial"/>
        <family val="2"/>
      </rPr>
      <t>20/2014</t>
    </r>
  </si>
  <si>
    <r>
      <rPr>
        <b/>
        <sz val="10"/>
        <color theme="1"/>
        <rFont val="Arial"/>
        <family val="2"/>
      </rPr>
      <t>Modalidade Carta Convite</t>
    </r>
    <r>
      <rPr>
        <sz val="10"/>
        <color theme="1"/>
        <rFont val="Arial"/>
        <family val="2"/>
      </rPr>
      <t>: 08/2014</t>
    </r>
  </si>
  <si>
    <r>
      <t xml:space="preserve">Validade Proposta: </t>
    </r>
    <r>
      <rPr>
        <sz val="10"/>
        <color theme="1"/>
        <rFont val="Arial"/>
        <family val="2"/>
      </rPr>
      <t>06 Meses</t>
    </r>
  </si>
  <si>
    <r>
      <t xml:space="preserve">Data/Local Abertura: </t>
    </r>
    <r>
      <rPr>
        <sz val="10"/>
        <color theme="1"/>
        <rFont val="Arial"/>
        <family val="2"/>
      </rPr>
      <t>05/06/2014 ás 14:00:00 - Secretaria de Administração e Finanças da Prefeitura Municipal de Vitor Meireles.</t>
    </r>
  </si>
  <si>
    <r>
      <t xml:space="preserve">Condições de Pagamento: </t>
    </r>
    <r>
      <rPr>
        <sz val="10"/>
        <color theme="1"/>
        <rFont val="Arial"/>
        <family val="2"/>
      </rPr>
      <t>Conforme liberação da SDR de Ibirama</t>
    </r>
  </si>
  <si>
    <t>CARIMBO COM RAZÃO SOCIAL E CNPJ</t>
  </si>
  <si>
    <t>ASSINATURA DO FORNECEDOR</t>
  </si>
  <si>
    <t>_______________________</t>
  </si>
  <si>
    <t>________________________________</t>
  </si>
  <si>
    <t>Projeto Pilares (Conforme Anexo 1)</t>
  </si>
  <si>
    <t>Babyteca (Conforme Anexo 1)</t>
  </si>
  <si>
    <t>Mais Leitura (Conforme Anexo 1)</t>
  </si>
  <si>
    <t>Cantinho da Leitura - História em Quadrinhos (Conforme Anexo 1)</t>
  </si>
  <si>
    <t>Inclusoteca (Conforme Anexo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</si>
</sst>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1">
    <xf numFmtId="0" fontId="0" fillId="0" borderId="0" xfId="0"/>
    <xf numFmtId="4" fontId="4" fillId="0" borderId="2" xfId="2" applyNumberFormat="1" applyFont="1" applyBorder="1" applyAlignment="1">
      <alignment horizontal="center" vertical="center" wrapText="1"/>
    </xf>
    <xf numFmtId="4" fontId="4" fillId="0" borderId="3" xfId="2" applyNumberFormat="1" applyFont="1" applyBorder="1" applyAlignment="1">
      <alignment horizontal="center" vertical="center" wrapText="1"/>
    </xf>
    <xf numFmtId="0" fontId="7" fillId="0" borderId="0" xfId="0" applyFont="1"/>
    <xf numFmtId="4" fontId="12" fillId="0" borderId="2" xfId="2" applyNumberFormat="1" applyFont="1" applyBorder="1" applyAlignment="1">
      <alignment horizontal="center" vertical="center" wrapText="1"/>
    </xf>
    <xf numFmtId="4" fontId="12" fillId="0" borderId="3" xfId="2" applyNumberFormat="1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 wrapText="1"/>
    </xf>
    <xf numFmtId="2" fontId="7" fillId="0" borderId="12" xfId="2" applyNumberFormat="1" applyFont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164" fontId="7" fillId="0" borderId="12" xfId="3" applyFont="1" applyBorder="1" applyAlignment="1">
      <alignment horizontal="justify" vertical="center"/>
    </xf>
    <xf numFmtId="164" fontId="7" fillId="0" borderId="13" xfId="3" applyFont="1" applyBorder="1" applyAlignment="1">
      <alignment horizontal="justify" vertical="center"/>
    </xf>
    <xf numFmtId="164" fontId="7" fillId="0" borderId="14" xfId="3" applyFont="1" applyBorder="1" applyAlignment="1">
      <alignment horizontal="justify" vertical="center" wrapText="1"/>
    </xf>
    <xf numFmtId="164" fontId="7" fillId="0" borderId="3" xfId="3" applyFont="1" applyBorder="1" applyAlignment="1">
      <alignment horizontal="justify" vertical="center"/>
    </xf>
    <xf numFmtId="2" fontId="4" fillId="0" borderId="11" xfId="2" applyNumberFormat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justify" vertical="center"/>
    </xf>
    <xf numFmtId="0" fontId="7" fillId="0" borderId="16" xfId="2" applyFont="1" applyBorder="1" applyAlignment="1">
      <alignment horizontal="justify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64" fontId="10" fillId="0" borderId="3" xfId="3" applyFont="1" applyBorder="1" applyAlignment="1">
      <alignment horizontal="justify" vertical="center"/>
    </xf>
    <xf numFmtId="0" fontId="11" fillId="0" borderId="20" xfId="0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justify" vertical="center"/>
    </xf>
    <xf numFmtId="2" fontId="7" fillId="0" borderId="21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7" fillId="0" borderId="15" xfId="2" applyFont="1" applyBorder="1" applyAlignment="1">
      <alignment horizontal="justify" vertical="center" wrapText="1"/>
    </xf>
    <xf numFmtId="0" fontId="7" fillId="0" borderId="16" xfId="2" applyFont="1" applyBorder="1" applyAlignment="1">
      <alignment horizontal="justify" vertical="center" wrapText="1"/>
    </xf>
    <xf numFmtId="2" fontId="6" fillId="0" borderId="12" xfId="2" applyNumberFormat="1" applyFont="1" applyBorder="1" applyAlignment="1">
      <alignment horizontal="center" vertical="center"/>
    </xf>
    <xf numFmtId="2" fontId="6" fillId="0" borderId="13" xfId="2" applyNumberFormat="1" applyFont="1" applyBorder="1" applyAlignment="1">
      <alignment horizontal="center" vertical="center"/>
    </xf>
    <xf numFmtId="164" fontId="6" fillId="0" borderId="12" xfId="3" applyFont="1" applyBorder="1" applyAlignment="1">
      <alignment horizontal="center" vertical="center"/>
    </xf>
    <xf numFmtId="164" fontId="6" fillId="0" borderId="13" xfId="3" applyFont="1" applyBorder="1" applyAlignment="1">
      <alignment horizontal="center" vertical="center"/>
    </xf>
    <xf numFmtId="164" fontId="6" fillId="0" borderId="14" xfId="3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4" fillId="0" borderId="0" xfId="2" applyFont="1" applyBorder="1" applyAlignment="1">
      <alignment horizontal="justify" vertical="center"/>
    </xf>
    <xf numFmtId="0" fontId="7" fillId="0" borderId="22" xfId="2" applyFont="1" applyBorder="1" applyAlignment="1">
      <alignment horizontal="justify" vertical="center" wrapText="1"/>
    </xf>
    <xf numFmtId="2" fontId="6" fillId="0" borderId="2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justify" vertical="center"/>
    </xf>
    <xf numFmtId="164" fontId="4" fillId="0" borderId="3" xfId="3" applyFont="1" applyBorder="1" applyAlignment="1">
      <alignment horizontal="justify" vertical="center" wrapText="1"/>
    </xf>
    <xf numFmtId="164" fontId="4" fillId="0" borderId="3" xfId="3" applyFont="1" applyBorder="1" applyAlignment="1">
      <alignment horizontal="justify" vertical="center"/>
    </xf>
    <xf numFmtId="165" fontId="12" fillId="0" borderId="3" xfId="2" applyNumberFormat="1" applyFont="1" applyBorder="1" applyAlignment="1">
      <alignment horizontal="justify"/>
    </xf>
    <xf numFmtId="164" fontId="12" fillId="0" borderId="3" xfId="3" applyFont="1" applyBorder="1" applyAlignment="1">
      <alignment horizontal="justify" vertical="center" wrapText="1"/>
    </xf>
    <xf numFmtId="0" fontId="14" fillId="0" borderId="0" xfId="0" applyFont="1"/>
    <xf numFmtId="0" fontId="3" fillId="0" borderId="0" xfId="2" applyFont="1" applyFill="1" applyBorder="1" applyAlignment="1">
      <alignment horizontal="justify" vertical="center" wrapText="1"/>
    </xf>
    <xf numFmtId="0" fontId="15" fillId="0" borderId="0" xfId="0" applyFont="1"/>
    <xf numFmtId="0" fontId="0" fillId="0" borderId="22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8" xfId="0" applyBorder="1"/>
    <xf numFmtId="0" fontId="0" fillId="0" borderId="6" xfId="0" applyBorder="1"/>
    <xf numFmtId="0" fontId="16" fillId="0" borderId="0" xfId="0" applyFont="1" applyAlignment="1">
      <alignment horizontal="left"/>
    </xf>
    <xf numFmtId="0" fontId="10" fillId="0" borderId="1" xfId="0" applyFont="1" applyBorder="1"/>
    <xf numFmtId="0" fontId="7" fillId="0" borderId="1" xfId="0" applyFont="1" applyBorder="1"/>
    <xf numFmtId="0" fontId="10" fillId="0" borderId="8" xfId="0" applyFont="1" applyBorder="1"/>
    <xf numFmtId="0" fontId="7" fillId="0" borderId="8" xfId="0" applyFont="1" applyBorder="1"/>
    <xf numFmtId="0" fontId="10" fillId="0" borderId="0" xfId="2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165" fontId="12" fillId="0" borderId="0" xfId="2" applyNumberFormat="1" applyFont="1" applyBorder="1" applyAlignment="1">
      <alignment horizontal="justify"/>
    </xf>
    <xf numFmtId="164" fontId="4" fillId="0" borderId="0" xfId="3" applyFont="1" applyBorder="1" applyAlignment="1">
      <alignment horizontal="justify" vertical="center" wrapText="1"/>
    </xf>
    <xf numFmtId="164" fontId="13" fillId="0" borderId="0" xfId="3" applyFont="1" applyBorder="1" applyAlignment="1">
      <alignment horizontal="justify" vertical="center" wrapText="1"/>
    </xf>
    <xf numFmtId="164" fontId="4" fillId="0" borderId="0" xfId="3" applyFont="1" applyBorder="1" applyAlignment="1">
      <alignment horizontal="justify" vertical="center"/>
    </xf>
    <xf numFmtId="44" fontId="13" fillId="2" borderId="15" xfId="1" applyFont="1" applyFill="1" applyBorder="1" applyAlignment="1" applyProtection="1">
      <alignment horizontal="center" vertical="center"/>
      <protection locked="0"/>
    </xf>
    <xf numFmtId="44" fontId="13" fillId="2" borderId="16" xfId="1" applyFont="1" applyFill="1" applyBorder="1" applyAlignment="1" applyProtection="1">
      <alignment horizontal="center" vertical="center"/>
      <protection locked="0"/>
    </xf>
    <xf numFmtId="44" fontId="13" fillId="2" borderId="17" xfId="1" applyFont="1" applyFill="1" applyBorder="1" applyAlignment="1" applyProtection="1">
      <alignment horizontal="center"/>
      <protection locked="0"/>
    </xf>
    <xf numFmtId="164" fontId="13" fillId="2" borderId="15" xfId="3" applyFont="1" applyFill="1" applyBorder="1" applyAlignment="1" applyProtection="1">
      <alignment horizontal="justify" vertical="center"/>
      <protection locked="0"/>
    </xf>
    <xf numFmtId="44" fontId="13" fillId="2" borderId="17" xfId="1" applyFont="1" applyFill="1" applyBorder="1" applyAlignment="1" applyProtection="1">
      <alignment horizontal="center" vertical="center"/>
      <protection locked="0"/>
    </xf>
    <xf numFmtId="164" fontId="13" fillId="2" borderId="15" xfId="3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7" fillId="2" borderId="1" xfId="0" applyFont="1" applyFill="1" applyBorder="1" applyAlignment="1" applyProtection="1"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2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7" fillId="0" borderId="19" xfId="0" applyFont="1" applyBorder="1" applyAlignment="1"/>
    <xf numFmtId="0" fontId="7" fillId="0" borderId="11" xfId="0" applyFont="1" applyBorder="1" applyAlignment="1"/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34" zoomScaleNormal="100" workbookViewId="0">
      <selection activeCell="E12" sqref="E12"/>
    </sheetView>
  </sheetViews>
  <sheetFormatPr defaultRowHeight="15.75" x14ac:dyDescent="0.25"/>
  <cols>
    <col min="1" max="1" width="7.42578125" style="44" bestFit="1" customWidth="1"/>
    <col min="2" max="2" width="6.85546875" style="44" customWidth="1"/>
    <col min="3" max="3" width="36.140625" style="44" customWidth="1"/>
    <col min="4" max="4" width="10.140625" style="44" bestFit="1" customWidth="1"/>
    <col min="5" max="5" width="16.42578125" style="44" bestFit="1" customWidth="1"/>
    <col min="6" max="6" width="14.85546875" style="44" bestFit="1" customWidth="1"/>
    <col min="7" max="7" width="17.140625" style="44" customWidth="1"/>
    <col min="8" max="8" width="16.28515625" style="44" customWidth="1"/>
    <col min="9" max="10" width="9.140625" style="44" hidden="1" customWidth="1"/>
    <col min="11" max="16384" width="9.140625" style="44"/>
  </cols>
  <sheetData>
    <row r="1" spans="1:10" x14ac:dyDescent="0.25">
      <c r="B1"/>
      <c r="C1" s="53"/>
      <c r="D1" s="70" t="s">
        <v>25</v>
      </c>
      <c r="E1" s="70"/>
      <c r="F1" s="70"/>
      <c r="G1" s="70"/>
      <c r="H1" s="70"/>
      <c r="I1"/>
      <c r="J1"/>
    </row>
    <row r="2" spans="1:10" x14ac:dyDescent="0.25">
      <c r="B2"/>
      <c r="C2"/>
      <c r="D2"/>
      <c r="E2"/>
      <c r="F2"/>
      <c r="G2"/>
      <c r="H2"/>
      <c r="I2"/>
      <c r="J2"/>
    </row>
    <row r="3" spans="1:10" x14ac:dyDescent="0.25">
      <c r="A3" s="3"/>
      <c r="B3" s="71" t="s">
        <v>26</v>
      </c>
      <c r="C3" s="71"/>
      <c r="D3" s="71"/>
      <c r="E3" s="71"/>
      <c r="F3" s="71"/>
      <c r="G3" s="71"/>
      <c r="H3" s="55"/>
      <c r="I3" s="47"/>
      <c r="J3" s="48"/>
    </row>
    <row r="4" spans="1:10" x14ac:dyDescent="0.25">
      <c r="A4" s="3"/>
      <c r="B4" s="54" t="s">
        <v>27</v>
      </c>
      <c r="C4" s="55"/>
      <c r="D4" s="55"/>
      <c r="E4" s="55"/>
      <c r="F4" s="55" t="s">
        <v>28</v>
      </c>
      <c r="G4" s="55"/>
      <c r="H4" s="55"/>
      <c r="I4" s="49"/>
      <c r="J4" s="50"/>
    </row>
    <row r="5" spans="1:10" x14ac:dyDescent="0.25">
      <c r="A5" s="3"/>
      <c r="B5" s="54" t="s">
        <v>29</v>
      </c>
      <c r="C5" s="55"/>
      <c r="D5" s="55"/>
      <c r="E5" s="55"/>
      <c r="F5" s="55"/>
      <c r="G5" s="55"/>
      <c r="H5" s="55"/>
      <c r="I5" s="51"/>
      <c r="J5" s="52"/>
    </row>
    <row r="6" spans="1:10" x14ac:dyDescent="0.25">
      <c r="A6" s="3"/>
      <c r="B6" s="54" t="s">
        <v>30</v>
      </c>
      <c r="C6" s="54"/>
      <c r="D6" s="55"/>
      <c r="E6" s="55"/>
      <c r="F6" s="55"/>
      <c r="G6" s="55"/>
      <c r="H6" s="55"/>
      <c r="I6" s="47"/>
      <c r="J6" s="48"/>
    </row>
    <row r="7" spans="1:10" ht="16.5" thickBot="1" x14ac:dyDescent="0.3">
      <c r="A7" s="3"/>
      <c r="B7" s="56" t="s">
        <v>31</v>
      </c>
      <c r="C7" s="57"/>
      <c r="D7" s="57"/>
      <c r="E7" s="57"/>
      <c r="F7" s="57"/>
      <c r="G7" s="57"/>
      <c r="H7" s="57"/>
      <c r="I7" s="47"/>
      <c r="J7" s="48"/>
    </row>
    <row r="8" spans="1:10" ht="39" thickBot="1" x14ac:dyDescent="0.3">
      <c r="A8" s="3"/>
      <c r="B8" s="7" t="s">
        <v>0</v>
      </c>
      <c r="C8" s="14" t="s">
        <v>1</v>
      </c>
      <c r="D8" s="6" t="s">
        <v>2</v>
      </c>
      <c r="E8" s="4" t="s">
        <v>3</v>
      </c>
      <c r="F8" s="1" t="s">
        <v>21</v>
      </c>
      <c r="G8" s="5" t="s">
        <v>23</v>
      </c>
      <c r="H8" s="2" t="s">
        <v>22</v>
      </c>
    </row>
    <row r="9" spans="1:10" ht="16.5" thickBot="1" x14ac:dyDescent="0.3">
      <c r="A9" s="72" t="s">
        <v>18</v>
      </c>
      <c r="B9" s="17">
        <v>1</v>
      </c>
      <c r="C9" s="15" t="s">
        <v>36</v>
      </c>
      <c r="D9" s="8">
        <v>1</v>
      </c>
      <c r="E9" s="64">
        <v>0</v>
      </c>
      <c r="F9" s="10">
        <v>7889.73</v>
      </c>
      <c r="G9" s="67">
        <f>D9*E9</f>
        <v>0</v>
      </c>
      <c r="H9" s="10">
        <f>D9*F9</f>
        <v>7889.73</v>
      </c>
    </row>
    <row r="10" spans="1:10" ht="16.5" thickBot="1" x14ac:dyDescent="0.3">
      <c r="A10" s="73"/>
      <c r="B10" s="18">
        <v>2</v>
      </c>
      <c r="C10" s="16" t="s">
        <v>37</v>
      </c>
      <c r="D10" s="9">
        <v>1</v>
      </c>
      <c r="E10" s="65">
        <v>0</v>
      </c>
      <c r="F10" s="11">
        <v>2530</v>
      </c>
      <c r="G10" s="67">
        <f t="shared" ref="G10:G13" si="0">D10*E10</f>
        <v>0</v>
      </c>
      <c r="H10" s="10">
        <f t="shared" ref="H10:H27" si="1">D10*F10</f>
        <v>2530</v>
      </c>
    </row>
    <row r="11" spans="1:10" ht="16.5" thickBot="1" x14ac:dyDescent="0.3">
      <c r="A11" s="73"/>
      <c r="B11" s="18">
        <v>3</v>
      </c>
      <c r="C11" s="16" t="s">
        <v>38</v>
      </c>
      <c r="D11" s="9">
        <v>1</v>
      </c>
      <c r="E11" s="65">
        <v>0</v>
      </c>
      <c r="F11" s="11">
        <v>4850</v>
      </c>
      <c r="G11" s="67">
        <f t="shared" si="0"/>
        <v>0</v>
      </c>
      <c r="H11" s="10">
        <f t="shared" si="1"/>
        <v>4850</v>
      </c>
    </row>
    <row r="12" spans="1:10" ht="26.25" thickBot="1" x14ac:dyDescent="0.3">
      <c r="A12" s="73"/>
      <c r="B12" s="18">
        <v>4</v>
      </c>
      <c r="C12" s="16" t="s">
        <v>39</v>
      </c>
      <c r="D12" s="9">
        <v>1</v>
      </c>
      <c r="E12" s="65">
        <v>0</v>
      </c>
      <c r="F12" s="11">
        <v>2250</v>
      </c>
      <c r="G12" s="67">
        <f t="shared" si="0"/>
        <v>0</v>
      </c>
      <c r="H12" s="10">
        <f t="shared" si="1"/>
        <v>2250</v>
      </c>
    </row>
    <row r="13" spans="1:10" ht="16.5" thickBot="1" x14ac:dyDescent="0.3">
      <c r="A13" s="73"/>
      <c r="B13" s="21">
        <v>5</v>
      </c>
      <c r="C13" s="22" t="s">
        <v>40</v>
      </c>
      <c r="D13" s="23">
        <v>2</v>
      </c>
      <c r="E13" s="66">
        <v>0</v>
      </c>
      <c r="F13" s="12">
        <v>6820</v>
      </c>
      <c r="G13" s="67">
        <f t="shared" si="0"/>
        <v>0</v>
      </c>
      <c r="H13" s="13">
        <f t="shared" si="1"/>
        <v>13640</v>
      </c>
    </row>
    <row r="14" spans="1:10" ht="16.5" thickBot="1" x14ac:dyDescent="0.3">
      <c r="A14" s="20"/>
      <c r="B14" s="24"/>
      <c r="C14" s="76" t="s">
        <v>24</v>
      </c>
      <c r="D14" s="78"/>
      <c r="E14" s="79"/>
      <c r="F14" s="80"/>
      <c r="G14" s="43">
        <f>SUM(G9:G13)</f>
        <v>0</v>
      </c>
      <c r="H14" s="19">
        <f>SUM(H9:H13)</f>
        <v>31159.73</v>
      </c>
    </row>
    <row r="15" spans="1:10" ht="26.25" thickBot="1" x14ac:dyDescent="0.3">
      <c r="A15" s="74" t="s">
        <v>19</v>
      </c>
      <c r="B15" s="25">
        <v>1</v>
      </c>
      <c r="C15" s="28" t="s">
        <v>4</v>
      </c>
      <c r="D15" s="30">
        <v>799</v>
      </c>
      <c r="E15" s="64">
        <v>0</v>
      </c>
      <c r="F15" s="32">
        <v>2.8</v>
      </c>
      <c r="G15" s="69">
        <f>D15*E15</f>
        <v>0</v>
      </c>
      <c r="H15" s="10">
        <f t="shared" si="1"/>
        <v>2237.1999999999998</v>
      </c>
    </row>
    <row r="16" spans="1:10" ht="39" thickBot="1" x14ac:dyDescent="0.3">
      <c r="A16" s="74"/>
      <c r="B16" s="26">
        <v>2</v>
      </c>
      <c r="C16" s="29" t="s">
        <v>5</v>
      </c>
      <c r="D16" s="31">
        <v>1200</v>
      </c>
      <c r="E16" s="65">
        <v>0</v>
      </c>
      <c r="F16" s="33">
        <v>6.99</v>
      </c>
      <c r="G16" s="69">
        <f t="shared" ref="G16:G28" si="2">D16*E16</f>
        <v>0</v>
      </c>
      <c r="H16" s="10">
        <f t="shared" si="1"/>
        <v>8388</v>
      </c>
    </row>
    <row r="17" spans="1:8" ht="26.25" thickBot="1" x14ac:dyDescent="0.3">
      <c r="A17" s="74"/>
      <c r="B17" s="27">
        <v>3</v>
      </c>
      <c r="C17" s="29" t="s">
        <v>6</v>
      </c>
      <c r="D17" s="31">
        <v>80</v>
      </c>
      <c r="E17" s="65">
        <v>0</v>
      </c>
      <c r="F17" s="33">
        <v>9.9</v>
      </c>
      <c r="G17" s="69">
        <f t="shared" si="2"/>
        <v>0</v>
      </c>
      <c r="H17" s="10">
        <f t="shared" si="1"/>
        <v>792</v>
      </c>
    </row>
    <row r="18" spans="1:8" ht="39" thickBot="1" x14ac:dyDescent="0.3">
      <c r="A18" s="74"/>
      <c r="B18" s="26">
        <v>4</v>
      </c>
      <c r="C18" s="29" t="s">
        <v>7</v>
      </c>
      <c r="D18" s="31">
        <v>1900</v>
      </c>
      <c r="E18" s="65">
        <v>0</v>
      </c>
      <c r="F18" s="33">
        <v>1.1000000000000001</v>
      </c>
      <c r="G18" s="69">
        <f t="shared" si="2"/>
        <v>0</v>
      </c>
      <c r="H18" s="10">
        <f t="shared" si="1"/>
        <v>2090</v>
      </c>
    </row>
    <row r="19" spans="1:8" ht="39" thickBot="1" x14ac:dyDescent="0.3">
      <c r="A19" s="74"/>
      <c r="B19" s="27">
        <v>5</v>
      </c>
      <c r="C19" s="29" t="s">
        <v>8</v>
      </c>
      <c r="D19" s="31">
        <v>400</v>
      </c>
      <c r="E19" s="65">
        <v>0</v>
      </c>
      <c r="F19" s="33">
        <v>8.1999999999999993</v>
      </c>
      <c r="G19" s="69">
        <f t="shared" si="2"/>
        <v>0</v>
      </c>
      <c r="H19" s="10">
        <f t="shared" si="1"/>
        <v>3279.9999999999995</v>
      </c>
    </row>
    <row r="20" spans="1:8" ht="26.25" thickBot="1" x14ac:dyDescent="0.3">
      <c r="A20" s="74"/>
      <c r="B20" s="26">
        <v>6</v>
      </c>
      <c r="C20" s="29" t="s">
        <v>9</v>
      </c>
      <c r="D20" s="31">
        <v>48</v>
      </c>
      <c r="E20" s="65">
        <v>0</v>
      </c>
      <c r="F20" s="33">
        <v>17.5</v>
      </c>
      <c r="G20" s="69">
        <f t="shared" si="2"/>
        <v>0</v>
      </c>
      <c r="H20" s="10">
        <f t="shared" si="1"/>
        <v>840</v>
      </c>
    </row>
    <row r="21" spans="1:8" ht="16.5" thickBot="1" x14ac:dyDescent="0.3">
      <c r="A21" s="74"/>
      <c r="B21" s="27">
        <v>7</v>
      </c>
      <c r="C21" s="16" t="s">
        <v>10</v>
      </c>
      <c r="D21" s="31">
        <v>700</v>
      </c>
      <c r="E21" s="65">
        <v>0</v>
      </c>
      <c r="F21" s="33">
        <v>1.99</v>
      </c>
      <c r="G21" s="69">
        <f t="shared" si="2"/>
        <v>0</v>
      </c>
      <c r="H21" s="10">
        <f t="shared" si="1"/>
        <v>1393</v>
      </c>
    </row>
    <row r="22" spans="1:8" ht="16.5" thickBot="1" x14ac:dyDescent="0.3">
      <c r="A22" s="74"/>
      <c r="B22" s="26">
        <v>8</v>
      </c>
      <c r="C22" s="16" t="s">
        <v>11</v>
      </c>
      <c r="D22" s="31">
        <v>300</v>
      </c>
      <c r="E22" s="65">
        <v>0</v>
      </c>
      <c r="F22" s="33">
        <v>17.600000000000001</v>
      </c>
      <c r="G22" s="69">
        <f t="shared" si="2"/>
        <v>0</v>
      </c>
      <c r="H22" s="10">
        <f t="shared" si="1"/>
        <v>5280</v>
      </c>
    </row>
    <row r="23" spans="1:8" ht="39" thickBot="1" x14ac:dyDescent="0.3">
      <c r="A23" s="74"/>
      <c r="B23" s="27">
        <v>9</v>
      </c>
      <c r="C23" s="16" t="s">
        <v>12</v>
      </c>
      <c r="D23" s="31">
        <v>2000</v>
      </c>
      <c r="E23" s="65">
        <v>0</v>
      </c>
      <c r="F23" s="33">
        <v>0.75</v>
      </c>
      <c r="G23" s="69">
        <f t="shared" si="2"/>
        <v>0</v>
      </c>
      <c r="H23" s="10">
        <f t="shared" si="1"/>
        <v>1500</v>
      </c>
    </row>
    <row r="24" spans="1:8" ht="39" thickBot="1" x14ac:dyDescent="0.3">
      <c r="A24" s="74"/>
      <c r="B24" s="26">
        <v>10</v>
      </c>
      <c r="C24" s="29" t="s">
        <v>20</v>
      </c>
      <c r="D24" s="31">
        <v>700</v>
      </c>
      <c r="E24" s="65">
        <v>0</v>
      </c>
      <c r="F24" s="33">
        <v>0.6</v>
      </c>
      <c r="G24" s="69">
        <f t="shared" si="2"/>
        <v>0</v>
      </c>
      <c r="H24" s="10">
        <f t="shared" si="1"/>
        <v>420</v>
      </c>
    </row>
    <row r="25" spans="1:8" ht="26.25" thickBot="1" x14ac:dyDescent="0.3">
      <c r="A25" s="74"/>
      <c r="B25" s="27">
        <v>11</v>
      </c>
      <c r="C25" s="29" t="s">
        <v>13</v>
      </c>
      <c r="D25" s="31">
        <v>4</v>
      </c>
      <c r="E25" s="65">
        <v>0</v>
      </c>
      <c r="F25" s="33">
        <v>52.2</v>
      </c>
      <c r="G25" s="69">
        <f t="shared" si="2"/>
        <v>0</v>
      </c>
      <c r="H25" s="10">
        <f t="shared" si="1"/>
        <v>208.8</v>
      </c>
    </row>
    <row r="26" spans="1:8" ht="39" thickBot="1" x14ac:dyDescent="0.3">
      <c r="A26" s="74"/>
      <c r="B26" s="26">
        <v>12</v>
      </c>
      <c r="C26" s="29" t="s">
        <v>14</v>
      </c>
      <c r="D26" s="31">
        <v>1400</v>
      </c>
      <c r="E26" s="65">
        <v>0</v>
      </c>
      <c r="F26" s="33">
        <v>0.55000000000000004</v>
      </c>
      <c r="G26" s="69">
        <f t="shared" si="2"/>
        <v>0</v>
      </c>
      <c r="H26" s="10">
        <f t="shared" si="1"/>
        <v>770.00000000000011</v>
      </c>
    </row>
    <row r="27" spans="1:8" ht="26.25" thickBot="1" x14ac:dyDescent="0.3">
      <c r="A27" s="74"/>
      <c r="B27" s="27">
        <v>13</v>
      </c>
      <c r="C27" s="29" t="s">
        <v>15</v>
      </c>
      <c r="D27" s="31">
        <v>20</v>
      </c>
      <c r="E27" s="65">
        <v>0</v>
      </c>
      <c r="F27" s="33">
        <v>11.9</v>
      </c>
      <c r="G27" s="69">
        <f t="shared" si="2"/>
        <v>0</v>
      </c>
      <c r="H27" s="10">
        <f t="shared" si="1"/>
        <v>238</v>
      </c>
    </row>
    <row r="28" spans="1:8" ht="51.75" thickBot="1" x14ac:dyDescent="0.3">
      <c r="A28" s="75"/>
      <c r="B28" s="35">
        <v>14</v>
      </c>
      <c r="C28" s="37" t="s">
        <v>16</v>
      </c>
      <c r="D28" s="38">
        <v>12</v>
      </c>
      <c r="E28" s="68">
        <v>0</v>
      </c>
      <c r="F28" s="34">
        <v>18.899999999999999</v>
      </c>
      <c r="G28" s="69">
        <f t="shared" si="2"/>
        <v>0</v>
      </c>
      <c r="H28" s="13">
        <f>D28*F28</f>
        <v>226.79999999999998</v>
      </c>
    </row>
    <row r="29" spans="1:8" ht="16.5" thickBot="1" x14ac:dyDescent="0.3">
      <c r="A29" s="3"/>
      <c r="B29" s="39"/>
      <c r="C29" s="76" t="s">
        <v>24</v>
      </c>
      <c r="D29" s="77"/>
      <c r="E29" s="42"/>
      <c r="F29" s="40" t="s">
        <v>17</v>
      </c>
      <c r="G29" s="43">
        <f>SUM(G15:G28)</f>
        <v>0</v>
      </c>
      <c r="H29" s="41">
        <f>H15+H16+H17+H18+H19+H20+H21+H22+H23+H24+H25+H26+H27+H28</f>
        <v>27663.8</v>
      </c>
    </row>
    <row r="30" spans="1:8" x14ac:dyDescent="0.25">
      <c r="A30" s="3"/>
      <c r="B30" s="36"/>
      <c r="C30" s="58"/>
      <c r="D30" s="59"/>
      <c r="E30" s="60"/>
      <c r="F30" s="61"/>
      <c r="G30" s="62"/>
      <c r="H30" s="63"/>
    </row>
    <row r="31" spans="1:8" x14ac:dyDescent="0.25">
      <c r="A31" s="3"/>
      <c r="B31" s="36"/>
      <c r="C31" s="58"/>
      <c r="D31" s="59"/>
      <c r="E31" s="60"/>
      <c r="F31" s="61"/>
      <c r="G31" s="62"/>
      <c r="H31" s="63"/>
    </row>
    <row r="32" spans="1:8" x14ac:dyDescent="0.25">
      <c r="A32" s="3"/>
      <c r="B32" s="36"/>
      <c r="C32" s="58"/>
      <c r="D32" s="59"/>
      <c r="E32" s="60"/>
      <c r="F32" s="61"/>
      <c r="G32" s="62"/>
      <c r="H32" s="63"/>
    </row>
    <row r="35" spans="3:6" x14ac:dyDescent="0.25">
      <c r="C35" s="45" t="s">
        <v>34</v>
      </c>
      <c r="F35" s="44" t="s">
        <v>35</v>
      </c>
    </row>
    <row r="36" spans="3:6" x14ac:dyDescent="0.25">
      <c r="C36" s="46" t="s">
        <v>33</v>
      </c>
      <c r="F36" s="46" t="s">
        <v>32</v>
      </c>
    </row>
  </sheetData>
  <sheetProtection password="CA7B" sheet="1" objects="1" scenarios="1" selectLockedCells="1"/>
  <mergeCells count="6">
    <mergeCell ref="D1:H1"/>
    <mergeCell ref="B3:G3"/>
    <mergeCell ref="A9:A13"/>
    <mergeCell ref="A15:A28"/>
    <mergeCell ref="C29:D29"/>
    <mergeCell ref="C14:F14"/>
  </mergeCells>
  <pageMargins left="0.511811024" right="0.511811024" top="0.78740157499999996" bottom="0.78740157499999996" header="0.31496062000000002" footer="0.31496062000000002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MATERIAL DIDÁTICO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DEFESA CIVIL</dc:creator>
  <cp:lastModifiedBy>DEFESA CIVIL</cp:lastModifiedBy>
  <cp:lastPrinted>2014-06-02T14:10:46Z</cp:lastPrinted>
  <dcterms:created xsi:type="dcterms:W3CDTF">2014-05-29T11:46:16Z</dcterms:created>
  <dcterms:modified xsi:type="dcterms:W3CDTF">2014-06-02T17:05:49Z</dcterms:modified>
</cp:coreProperties>
</file>